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tters Helper" sheetId="1" r:id="rId4"/>
    <sheet state="visible" name="Data" sheetId="2" r:id="rId5"/>
  </sheets>
  <definedNames/>
  <calcPr/>
</workbook>
</file>

<file path=xl/sharedStrings.xml><?xml version="1.0" encoding="utf-8"?>
<sst xmlns="http://schemas.openxmlformats.org/spreadsheetml/2006/main" count="91" uniqueCount="69">
  <si>
    <t>13/16</t>
  </si>
  <si>
    <t>15/16</t>
  </si>
  <si>
    <t>What's your 90 Measurement? Input as a decimal</t>
  </si>
  <si>
    <t>Optional Notes:</t>
  </si>
  <si>
    <t>What's your 45 Measurement? Input as a decimal</t>
  </si>
  <si>
    <t>What's your Pup Measurement?</t>
  </si>
  <si>
    <t>Total Offset</t>
  </si>
  <si>
    <t>Total Travel / Takeout</t>
  </si>
  <si>
    <t>designed by Dustin Goss with Goss Consulting, LLC. For support email goss.consult@gmail.com. https://www.patreon.com/fittershelper</t>
  </si>
  <si>
    <t>Fittings</t>
  </si>
  <si>
    <t>Offsets</t>
  </si>
  <si>
    <t>Long 45</t>
  </si>
  <si>
    <t>Long 90</t>
  </si>
  <si>
    <t>Short 45</t>
  </si>
  <si>
    <t>Short 90</t>
  </si>
  <si>
    <t>S90/S45</t>
  </si>
  <si>
    <t>L90/L45</t>
  </si>
  <si>
    <t>S90/L45</t>
  </si>
  <si>
    <t>S45/S45</t>
  </si>
  <si>
    <t>L45/L45</t>
  </si>
  <si>
    <t>L45/S45</t>
  </si>
  <si>
    <t>1"</t>
  </si>
  <si>
    <t>1 3/16"</t>
  </si>
  <si>
    <t>2 1/16"</t>
  </si>
  <si>
    <t>5/8"</t>
  </si>
  <si>
    <t>1 1/2"</t>
  </si>
  <si>
    <t>2 5/16"</t>
  </si>
  <si>
    <t>1 7/8"</t>
  </si>
  <si>
    <t>7/8"</t>
  </si>
  <si>
    <t>1 11/16"</t>
  </si>
  <si>
    <t>1 1/4"</t>
  </si>
  <si>
    <t>1 5/8"</t>
  </si>
  <si>
    <t>2 15/16"</t>
  </si>
  <si>
    <t>15/16"</t>
  </si>
  <si>
    <t>2 1/4"</t>
  </si>
  <si>
    <t>3 3/16"</t>
  </si>
  <si>
    <t>2 3/4"</t>
  </si>
  <si>
    <t>1 5/16"</t>
  </si>
  <si>
    <t>1 13/16"</t>
  </si>
  <si>
    <t>2"</t>
  </si>
  <si>
    <t>4 1/16"</t>
  </si>
  <si>
    <t>3"</t>
  </si>
  <si>
    <t>4 1/2"</t>
  </si>
  <si>
    <t>3 3/4"</t>
  </si>
  <si>
    <t>1 3/4"</t>
  </si>
  <si>
    <t>3 1/4"</t>
  </si>
  <si>
    <t>2 1/2"</t>
  </si>
  <si>
    <t>5 3/16"</t>
  </si>
  <si>
    <t>1 9/16"</t>
  </si>
  <si>
    <t>5 13/16"</t>
  </si>
  <si>
    <t>4 3/4"</t>
  </si>
  <si>
    <t>2 3/16"</t>
  </si>
  <si>
    <t>4 1/4"</t>
  </si>
  <si>
    <t>3 11/16"</t>
  </si>
  <si>
    <t>6 5/16"</t>
  </si>
  <si>
    <t>7 1/16"</t>
  </si>
  <si>
    <t>5 3/4"</t>
  </si>
  <si>
    <t>2 5/8"</t>
  </si>
  <si>
    <t>3 15/16"</t>
  </si>
  <si>
    <t>4"</t>
  </si>
  <si>
    <t>4 13/16"</t>
  </si>
  <si>
    <t>8 5/16"</t>
  </si>
  <si>
    <t>9 1/4"</t>
  </si>
  <si>
    <t>7 5/8"</t>
  </si>
  <si>
    <t>3 1/2"</t>
  </si>
  <si>
    <t>6 13/16"</t>
  </si>
  <si>
    <t>6"</t>
  </si>
  <si>
    <t>5 5/16"</t>
  </si>
  <si>
    <t>These are the most common measurements. Please field verify as needed.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</si>
</sst>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m/d"/>
    <numFmt numFmtId="165" formatCode="0.0000"/>
    <numFmt numFmtId="166" formatCode="0.000"/>
    <numFmt numFmtId="167" formatCode="0.0"/>
    <numFmt numFmtId="168" formatCode="## ??/16"/>
    <numFmt numFmtId="169" formatCode="#,##0.0000"/>
    <numFmt numFmtId="170" formatCode="#,##0.0"/>
  </numFmts>
  <fonts count="22">
    <font>
      <sz val="10.0"/>
      <color rgb="FF000000"/>
      <name val="Arial"/>
      <scheme val="minor"/>
    </font>
    <font>
      <sz val="36.0"/>
      <color rgb="FFF3F3F3"/>
      <name val="Arial"/>
      <scheme val="minor"/>
    </font>
    <font>
      <i/>
      <sz val="12.0"/>
      <color rgb="FFFBBC04"/>
      <name val="Arial"/>
      <scheme val="minor"/>
    </font>
    <font>
      <color theme="1"/>
      <name val="Arial"/>
      <scheme val="minor"/>
    </font>
    <font>
      <sz val="14.0"/>
      <color rgb="FFFBBC04"/>
      <name val="Oswald"/>
    </font>
    <font/>
    <font>
      <sz val="14.0"/>
      <color theme="1"/>
      <name val="Arial"/>
      <scheme val="minor"/>
    </font>
    <font>
      <sz val="12.0"/>
      <color theme="6"/>
      <name val="Arial"/>
      <scheme val="minor"/>
    </font>
    <font>
      <sz val="18.0"/>
      <color theme="6"/>
      <name val="Oswald"/>
    </font>
    <font>
      <sz val="18.0"/>
      <color rgb="FFFBBC04"/>
      <name val="Oswald"/>
    </font>
    <font>
      <color theme="6"/>
      <name val="Arial"/>
      <scheme val="minor"/>
    </font>
    <font>
      <sz val="12.0"/>
      <color theme="1"/>
      <name val="Oswald"/>
    </font>
    <font>
      <b/>
      <color rgb="FFFBBC04"/>
      <name val="Arial"/>
      <scheme val="minor"/>
    </font>
    <font>
      <color rgb="FFFBBC04"/>
      <name val="Arial"/>
      <scheme val="minor"/>
    </font>
    <font>
      <i/>
      <color rgb="FFFBBC04"/>
      <name val="Arial"/>
      <scheme val="minor"/>
    </font>
    <font>
      <color theme="1"/>
      <name val="Arial"/>
    </font>
    <font>
      <b/>
      <sz val="18.0"/>
      <color rgb="FFFFFFFF"/>
      <name val="Arial"/>
    </font>
    <font>
      <b/>
      <sz val="12.0"/>
      <color theme="1"/>
      <name val="Arial"/>
    </font>
    <font>
      <sz val="12.0"/>
      <color theme="1"/>
      <name val="Arial"/>
    </font>
    <font>
      <b/>
      <color theme="1"/>
      <name val="Arial"/>
    </font>
    <font>
      <b/>
      <sz val="12.0"/>
      <color rgb="FFFF0000"/>
      <name val="Arial"/>
    </font>
    <font>
      <sz val="12.0"/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78909C"/>
        <bgColor rgb="FF78909C"/>
      </patternFill>
    </fill>
    <fill>
      <patternFill patternType="solid">
        <fgColor rgb="FFFFFFFF"/>
        <bgColor rgb="FFFFFFFF"/>
      </patternFill>
    </fill>
    <fill>
      <patternFill patternType="solid">
        <fgColor rgb="FFEBEFF1"/>
        <bgColor rgb="FFEBEFF1"/>
      </patternFill>
    </fill>
  </fills>
  <borders count="44">
    <border/>
    <border>
      <left style="double">
        <color rgb="FFFBBC04"/>
      </left>
      <right style="dotted">
        <color rgb="FFFBBC04"/>
      </right>
      <top style="double">
        <color rgb="FFFBBC04"/>
      </top>
      <bottom style="double">
        <color rgb="FFFBBC04"/>
      </bottom>
    </border>
    <border>
      <left style="dotted">
        <color rgb="FFFBBC04"/>
      </left>
      <right style="double">
        <color rgb="FFFBBC04"/>
      </right>
      <top style="double">
        <color rgb="FFFBBC04"/>
      </top>
      <bottom style="double">
        <color rgb="FFFBBC04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thin">
        <color rgb="FFFBBC04"/>
      </left>
      <right style="thin">
        <color rgb="FFFBBC04"/>
      </right>
      <top style="thin">
        <color rgb="FFFBBC04"/>
      </top>
    </border>
    <border>
      <left style="thin">
        <color rgb="FFFBBC04"/>
      </left>
      <top style="thin">
        <color rgb="FFFBBC04"/>
      </top>
    </border>
    <border>
      <right style="thin">
        <color rgb="FFFBBC04"/>
      </right>
      <top style="thin">
        <color rgb="FFFBBC04"/>
      </top>
    </border>
    <border>
      <top style="thin">
        <color rgb="FFFBBC04"/>
      </top>
    </border>
    <border>
      <left style="thin">
        <color rgb="FFFBBC04"/>
      </left>
      <right style="thin">
        <color rgb="FFFBBC04"/>
      </right>
      <bottom style="thin">
        <color rgb="FFFBBC04"/>
      </bottom>
    </border>
    <border>
      <left style="thin">
        <color rgb="FFFBBC04"/>
      </left>
      <bottom style="thin">
        <color rgb="FFFBBC04"/>
      </bottom>
    </border>
    <border>
      <right style="thin">
        <color rgb="FFFBBC04"/>
      </right>
      <bottom style="thin">
        <color rgb="FFFBBC04"/>
      </bottom>
    </border>
    <border>
      <left style="thin">
        <color rgb="FFFBBC04"/>
      </left>
      <right style="thin">
        <color rgb="FF000000"/>
      </right>
      <top style="thin">
        <color rgb="FF000000"/>
      </top>
      <bottom style="dotted">
        <color rgb="FFFBBC04"/>
      </bottom>
    </border>
    <border>
      <bottom style="dotted">
        <color rgb="FFFBBC04"/>
      </bottom>
    </border>
    <border>
      <right style="thin">
        <color rgb="FFFBBC04"/>
      </right>
      <bottom style="dotted">
        <color rgb="FFFBBC04"/>
      </bottom>
    </border>
    <border>
      <left style="thin">
        <color rgb="FFFBBC04"/>
      </left>
      <right style="thin">
        <color rgb="FF000000"/>
      </right>
      <top style="dotted">
        <color rgb="FFFBBC04"/>
      </top>
      <bottom style="dotted">
        <color rgb="FFFBBC04"/>
      </bottom>
    </border>
    <border>
      <top style="dotted">
        <color rgb="FFFBBC04"/>
      </top>
      <bottom style="dotted">
        <color rgb="FFFBBC04"/>
      </bottom>
    </border>
    <border>
      <right style="thin">
        <color rgb="FFFBBC04"/>
      </right>
      <top style="dotted">
        <color rgb="FFFBBC04"/>
      </top>
      <bottom style="dotted">
        <color rgb="FFFBBC04"/>
      </bottom>
    </border>
    <border>
      <left style="thin">
        <color rgb="FFFBBC04"/>
      </left>
      <top style="dotted">
        <color rgb="FFFBBC04"/>
      </top>
      <bottom style="dotted">
        <color rgb="FFFBBC04"/>
      </bottom>
    </border>
    <border>
      <left style="thin">
        <color rgb="FFFBBC04"/>
      </left>
      <top style="dotted">
        <color rgb="FFFBBC04"/>
      </top>
      <bottom style="thin">
        <color rgb="FFFBBC04"/>
      </bottom>
    </border>
    <border>
      <top style="dotted">
        <color rgb="FFFBBC04"/>
      </top>
      <bottom style="thin">
        <color rgb="FFFBBC04"/>
      </bottom>
    </border>
    <border>
      <right style="thin">
        <color rgb="FFFBBC04"/>
      </right>
      <top style="dotted">
        <color rgb="FFFBBC04"/>
      </top>
      <bottom style="thin">
        <color rgb="FFFBBC04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2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2" fontId="2" numFmtId="0" xfId="0" applyAlignment="1" applyFont="1">
      <alignment horizontal="center" readingOrder="0" vertical="center"/>
    </xf>
    <xf borderId="0" fillId="2" fontId="3" numFmtId="0" xfId="0" applyFont="1"/>
    <xf borderId="1" fillId="2" fontId="4" numFmtId="164" xfId="0" applyAlignment="1" applyBorder="1" applyFont="1" applyNumberFormat="1">
      <alignment horizontal="right"/>
    </xf>
    <xf borderId="2" fillId="2" fontId="4" numFmtId="165" xfId="0" applyAlignment="1" applyBorder="1" applyFont="1" applyNumberFormat="1">
      <alignment horizontal="right"/>
    </xf>
    <xf borderId="2" fillId="2" fontId="4" numFmtId="166" xfId="0" applyAlignment="1" applyBorder="1" applyFont="1" applyNumberFormat="1">
      <alignment horizontal="right"/>
    </xf>
    <xf borderId="2" fillId="2" fontId="4" numFmtId="4" xfId="0" applyAlignment="1" applyBorder="1" applyFont="1" applyNumberFormat="1">
      <alignment horizontal="right"/>
    </xf>
    <xf borderId="1" fillId="2" fontId="4" numFmtId="0" xfId="0" applyAlignment="1" applyBorder="1" applyFont="1">
      <alignment horizontal="right"/>
    </xf>
    <xf borderId="2" fillId="2" fontId="4" numFmtId="2" xfId="0" applyAlignment="1" applyBorder="1" applyFont="1" applyNumberFormat="1">
      <alignment horizontal="right"/>
    </xf>
    <xf borderId="2" fillId="2" fontId="4" numFmtId="167" xfId="0" applyAlignment="1" applyBorder="1" applyFont="1" applyNumberFormat="1">
      <alignment horizontal="right"/>
    </xf>
    <xf borderId="3" fillId="2" fontId="1" numFmtId="0" xfId="0" applyAlignment="1" applyBorder="1" applyFont="1">
      <alignment horizontal="center" readingOrder="0"/>
    </xf>
    <xf borderId="4" fillId="2" fontId="1" numFmtId="0" xfId="0" applyAlignment="1" applyBorder="1" applyFont="1">
      <alignment horizontal="center" readingOrder="0"/>
    </xf>
    <xf borderId="4" fillId="2" fontId="2" numFmtId="0" xfId="0" applyAlignment="1" applyBorder="1" applyFont="1">
      <alignment horizontal="center" readingOrder="0" vertical="center"/>
    </xf>
    <xf borderId="4" fillId="0" fontId="5" numFmtId="0" xfId="0" applyBorder="1" applyFont="1"/>
    <xf borderId="5" fillId="0" fontId="5" numFmtId="0" xfId="0" applyBorder="1" applyFont="1"/>
    <xf borderId="6" fillId="2" fontId="3" numFmtId="0" xfId="0" applyBorder="1" applyFont="1"/>
    <xf borderId="7" fillId="2" fontId="3" numFmtId="0" xfId="0" applyBorder="1" applyFont="1"/>
    <xf borderId="0" fillId="2" fontId="6" numFmtId="0" xfId="0" applyAlignment="1" applyFont="1">
      <alignment horizontal="center" readingOrder="0" vertical="center"/>
    </xf>
    <xf borderId="8" fillId="2" fontId="7" numFmtId="0" xfId="0" applyAlignment="1" applyBorder="1" applyFont="1">
      <alignment horizontal="center" readingOrder="0" shrinkToFit="0" vertical="center" wrapText="1"/>
    </xf>
    <xf borderId="0" fillId="2" fontId="8" numFmtId="168" xfId="0" applyAlignment="1" applyFont="1" applyNumberFormat="1">
      <alignment horizontal="center" readingOrder="0" vertical="bottom"/>
    </xf>
    <xf borderId="9" fillId="2" fontId="9" numFmtId="168" xfId="0" applyAlignment="1" applyBorder="1" applyFont="1" applyNumberFormat="1">
      <alignment horizontal="center" readingOrder="0" vertical="bottom"/>
    </xf>
    <xf borderId="10" fillId="0" fontId="5" numFmtId="0" xfId="0" applyBorder="1" applyFont="1"/>
    <xf borderId="7" fillId="2" fontId="10" numFmtId="0" xfId="0" applyBorder="1" applyFont="1"/>
    <xf borderId="0" fillId="2" fontId="11" numFmtId="164" xfId="0" applyAlignment="1" applyFont="1" applyNumberFormat="1">
      <alignment horizontal="right"/>
    </xf>
    <xf borderId="9" fillId="2" fontId="12" numFmtId="0" xfId="0" applyAlignment="1" applyBorder="1" applyFont="1">
      <alignment readingOrder="0"/>
    </xf>
    <xf borderId="11" fillId="2" fontId="11" numFmtId="164" xfId="0" applyAlignment="1" applyBorder="1" applyFont="1" applyNumberFormat="1">
      <alignment horizontal="right"/>
    </xf>
    <xf borderId="10" fillId="2" fontId="11" numFmtId="164" xfId="0" applyAlignment="1" applyBorder="1" applyFont="1" applyNumberFormat="1">
      <alignment horizontal="right"/>
    </xf>
    <xf borderId="12" fillId="0" fontId="5" numFmtId="0" xfId="0" applyBorder="1" applyFont="1"/>
    <xf borderId="13" fillId="0" fontId="5" numFmtId="0" xfId="0" applyBorder="1" applyFont="1"/>
    <xf borderId="14" fillId="0" fontId="5" numFmtId="0" xfId="0" applyBorder="1" applyFont="1"/>
    <xf borderId="15" fillId="2" fontId="13" numFmtId="0" xfId="0" applyBorder="1" applyFont="1"/>
    <xf borderId="16" fillId="2" fontId="11" numFmtId="164" xfId="0" applyAlignment="1" applyBorder="1" applyFont="1" applyNumberFormat="1">
      <alignment horizontal="right"/>
    </xf>
    <xf borderId="17" fillId="2" fontId="11" numFmtId="164" xfId="0" applyAlignment="1" applyBorder="1" applyFont="1" applyNumberFormat="1">
      <alignment horizontal="right"/>
    </xf>
    <xf borderId="6" fillId="2" fontId="10" numFmtId="0" xfId="0" applyBorder="1" applyFont="1"/>
    <xf borderId="0" fillId="2" fontId="8" numFmtId="0" xfId="0" applyAlignment="1" applyFont="1">
      <alignment vertical="bottom"/>
    </xf>
    <xf borderId="18" fillId="2" fontId="13" numFmtId="0" xfId="0" applyBorder="1" applyFont="1"/>
    <xf borderId="19" fillId="2" fontId="11" numFmtId="164" xfId="0" applyAlignment="1" applyBorder="1" applyFont="1" applyNumberFormat="1">
      <alignment horizontal="right"/>
    </xf>
    <xf borderId="20" fillId="2" fontId="11" numFmtId="164" xfId="0" applyAlignment="1" applyBorder="1" applyFont="1" applyNumberFormat="1">
      <alignment horizontal="right"/>
    </xf>
    <xf borderId="7" fillId="2" fontId="10" numFmtId="4" xfId="0" applyBorder="1" applyFont="1" applyNumberFormat="1"/>
    <xf borderId="6" fillId="2" fontId="7" numFmtId="0" xfId="0" applyBorder="1" applyFont="1"/>
    <xf borderId="8" fillId="2" fontId="7" numFmtId="0" xfId="0" applyAlignment="1" applyBorder="1" applyFont="1">
      <alignment horizontal="center" readingOrder="0" vertical="center"/>
    </xf>
    <xf borderId="9" fillId="2" fontId="8" numFmtId="168" xfId="0" applyAlignment="1" applyBorder="1" applyFont="1" applyNumberFormat="1">
      <alignment horizontal="center" readingOrder="0" vertical="bottom"/>
    </xf>
    <xf borderId="0" fillId="2" fontId="8" numFmtId="0" xfId="0" applyFont="1"/>
    <xf borderId="0" fillId="2" fontId="8" numFmtId="0" xfId="0" applyAlignment="1" applyFont="1">
      <alignment horizontal="center" vertical="bottom"/>
    </xf>
    <xf borderId="9" fillId="2" fontId="8" numFmtId="0" xfId="0" applyAlignment="1" applyBorder="1" applyFont="1">
      <alignment horizontal="center" vertical="bottom"/>
    </xf>
    <xf borderId="10" fillId="2" fontId="8" numFmtId="168" xfId="0" applyAlignment="1" applyBorder="1" applyFont="1" applyNumberFormat="1">
      <alignment horizontal="center"/>
    </xf>
    <xf borderId="18" fillId="2" fontId="13" numFmtId="0" xfId="0" applyAlignment="1" applyBorder="1" applyFont="1">
      <alignment readingOrder="0"/>
    </xf>
    <xf borderId="7" fillId="2" fontId="8" numFmtId="168" xfId="0" applyAlignment="1" applyBorder="1" applyFont="1" applyNumberFormat="1">
      <alignment horizontal="center"/>
    </xf>
    <xf borderId="0" fillId="2" fontId="11" numFmtId="0" xfId="0" applyAlignment="1" applyFont="1">
      <alignment horizontal="right"/>
    </xf>
    <xf borderId="21" fillId="2" fontId="11" numFmtId="0" xfId="0" applyAlignment="1" applyBorder="1" applyFont="1">
      <alignment horizontal="right"/>
    </xf>
    <xf borderId="19" fillId="2" fontId="11" numFmtId="0" xfId="0" applyAlignment="1" applyBorder="1" applyFont="1">
      <alignment horizontal="right"/>
    </xf>
    <xf borderId="20" fillId="2" fontId="11" numFmtId="0" xfId="0" applyAlignment="1" applyBorder="1" applyFont="1">
      <alignment horizontal="right"/>
    </xf>
    <xf borderId="22" fillId="2" fontId="11" numFmtId="164" xfId="0" applyAlignment="1" applyBorder="1" applyFont="1" applyNumberFormat="1">
      <alignment horizontal="right"/>
    </xf>
    <xf borderId="23" fillId="2" fontId="11" numFmtId="164" xfId="0" applyAlignment="1" applyBorder="1" applyFont="1" applyNumberFormat="1">
      <alignment horizontal="right"/>
    </xf>
    <xf borderId="24" fillId="2" fontId="11" numFmtId="164" xfId="0" applyAlignment="1" applyBorder="1" applyFont="1" applyNumberFormat="1">
      <alignment horizontal="right"/>
    </xf>
    <xf borderId="0" fillId="2" fontId="10" numFmtId="0" xfId="0" applyFont="1"/>
    <xf borderId="6" fillId="2" fontId="14" numFmtId="0" xfId="0" applyAlignment="1" applyBorder="1" applyFont="1">
      <alignment readingOrder="0"/>
    </xf>
    <xf borderId="0" fillId="3" fontId="15" numFmtId="0" xfId="0" applyAlignment="1" applyFill="1" applyFont="1">
      <alignment vertical="center"/>
    </xf>
    <xf borderId="25" fillId="4" fontId="16" numFmtId="0" xfId="0" applyAlignment="1" applyBorder="1" applyFill="1" applyFont="1">
      <alignment horizontal="center"/>
    </xf>
    <xf borderId="25" fillId="0" fontId="5" numFmtId="0" xfId="0" applyBorder="1" applyFont="1"/>
    <xf borderId="0" fillId="0" fontId="16" numFmtId="0" xfId="0" applyAlignment="1" applyFont="1">
      <alignment horizontal="center"/>
    </xf>
    <xf borderId="25" fillId="4" fontId="16" numFmtId="0" xfId="0" applyAlignment="1" applyBorder="1" applyFont="1">
      <alignment horizontal="center"/>
    </xf>
    <xf borderId="0" fillId="0" fontId="3" numFmtId="0" xfId="0" applyAlignment="1" applyFont="1">
      <alignment vertical="center"/>
    </xf>
    <xf borderId="0" fillId="5" fontId="17" numFmtId="0" xfId="0" applyFill="1" applyFont="1"/>
    <xf borderId="26" fillId="5" fontId="18" numFmtId="0" xfId="0" applyAlignment="1" applyBorder="1" applyFont="1">
      <alignment horizontal="center" vertical="bottom"/>
    </xf>
    <xf borderId="26" fillId="5" fontId="17" numFmtId="0" xfId="0" applyAlignment="1" applyBorder="1" applyFont="1">
      <alignment horizontal="center" vertical="bottom"/>
    </xf>
    <xf borderId="25" fillId="5" fontId="17" numFmtId="0" xfId="0" applyAlignment="1" applyBorder="1" applyFont="1">
      <alignment horizontal="center" vertical="bottom"/>
    </xf>
    <xf borderId="27" fillId="0" fontId="17" numFmtId="0" xfId="0" applyAlignment="1" applyBorder="1" applyFont="1">
      <alignment horizontal="center" vertical="bottom"/>
    </xf>
    <xf borderId="26" fillId="5" fontId="17" numFmtId="0" xfId="0" applyAlignment="1" applyBorder="1" applyFont="1">
      <alignment horizontal="center" vertical="bottom"/>
    </xf>
    <xf borderId="0" fillId="0" fontId="19" numFmtId="0" xfId="0" applyFont="1"/>
    <xf borderId="27" fillId="6" fontId="18" numFmtId="0" xfId="0" applyAlignment="1" applyBorder="1" applyFill="1" applyFont="1">
      <alignment horizontal="center" vertical="bottom"/>
    </xf>
    <xf borderId="7" fillId="6" fontId="18" numFmtId="0" xfId="0" applyAlignment="1" applyBorder="1" applyFont="1">
      <alignment horizontal="center" vertical="bottom"/>
    </xf>
    <xf borderId="0" fillId="6" fontId="18" numFmtId="0" xfId="0" applyAlignment="1" applyFont="1">
      <alignment horizontal="center" vertical="bottom"/>
    </xf>
    <xf borderId="27" fillId="0" fontId="5" numFmtId="0" xfId="0" applyBorder="1" applyFont="1"/>
    <xf borderId="7" fillId="6" fontId="18" numFmtId="0" xfId="0" applyAlignment="1" applyBorder="1" applyFont="1">
      <alignment horizontal="center" vertical="bottom"/>
    </xf>
    <xf borderId="28" fillId="5" fontId="17" numFmtId="0" xfId="0" applyAlignment="1" applyBorder="1" applyFont="1">
      <alignment horizontal="center" vertical="bottom"/>
    </xf>
    <xf borderId="29" fillId="5" fontId="18" numFmtId="169" xfId="0" applyAlignment="1" applyBorder="1" applyFont="1" applyNumberFormat="1">
      <alignment horizontal="center" vertical="bottom"/>
    </xf>
    <xf borderId="29" fillId="5" fontId="18" numFmtId="4" xfId="0" applyAlignment="1" applyBorder="1" applyFont="1" applyNumberFormat="1">
      <alignment horizontal="center" vertical="bottom"/>
    </xf>
    <xf borderId="30" fillId="5" fontId="18" numFmtId="3" xfId="0" applyAlignment="1" applyBorder="1" applyFont="1" applyNumberFormat="1">
      <alignment horizontal="center" vertical="bottom"/>
    </xf>
    <xf borderId="29" fillId="5" fontId="18" numFmtId="0" xfId="0" applyAlignment="1" applyBorder="1" applyFont="1">
      <alignment horizontal="center" vertical="bottom"/>
    </xf>
    <xf borderId="29" fillId="5" fontId="18" numFmtId="0" xfId="0" applyAlignment="1" applyBorder="1" applyFont="1">
      <alignment horizontal="center" vertical="bottom"/>
    </xf>
    <xf borderId="28" fillId="6" fontId="17" numFmtId="0" xfId="0" applyAlignment="1" applyBorder="1" applyFont="1">
      <alignment horizontal="center" vertical="bottom"/>
    </xf>
    <xf borderId="29" fillId="6" fontId="18" numFmtId="3" xfId="0" applyAlignment="1" applyBorder="1" applyFont="1" applyNumberFormat="1">
      <alignment horizontal="center" vertical="bottom"/>
    </xf>
    <xf borderId="29" fillId="6" fontId="18" numFmtId="169" xfId="0" applyAlignment="1" applyBorder="1" applyFont="1" applyNumberFormat="1">
      <alignment horizontal="center" vertical="bottom"/>
    </xf>
    <xf borderId="30" fillId="6" fontId="18" numFmtId="4" xfId="0" applyAlignment="1" applyBorder="1" applyFont="1" applyNumberFormat="1">
      <alignment horizontal="center" vertical="bottom"/>
    </xf>
    <xf borderId="29" fillId="6" fontId="18" numFmtId="0" xfId="0" applyAlignment="1" applyBorder="1" applyFont="1">
      <alignment horizontal="center" vertical="bottom"/>
    </xf>
    <xf borderId="29" fillId="6" fontId="18" numFmtId="0" xfId="0" applyAlignment="1" applyBorder="1" applyFont="1">
      <alignment horizontal="center" vertical="bottom"/>
    </xf>
    <xf borderId="30" fillId="5" fontId="18" numFmtId="170" xfId="0" applyAlignment="1" applyBorder="1" applyFont="1" applyNumberFormat="1">
      <alignment horizontal="center" vertical="bottom"/>
    </xf>
    <xf borderId="29" fillId="6" fontId="18" numFmtId="170" xfId="0" applyAlignment="1" applyBorder="1" applyFont="1" applyNumberFormat="1">
      <alignment horizontal="center" readingOrder="0" vertical="bottom"/>
    </xf>
    <xf borderId="29" fillId="6" fontId="18" numFmtId="170" xfId="0" applyAlignment="1" applyBorder="1" applyFont="1" applyNumberFormat="1">
      <alignment horizontal="center" vertical="bottom"/>
    </xf>
    <xf borderId="30" fillId="6" fontId="18" numFmtId="3" xfId="0" applyAlignment="1" applyBorder="1" applyFont="1" applyNumberFormat="1">
      <alignment horizontal="center" vertical="bottom"/>
    </xf>
    <xf borderId="30" fillId="6" fontId="18" numFmtId="0" xfId="0" applyAlignment="1" applyBorder="1" applyFont="1">
      <alignment horizontal="center" vertical="bottom"/>
    </xf>
    <xf borderId="31" fillId="5" fontId="17" numFmtId="0" xfId="0" applyAlignment="1" applyBorder="1" applyFont="1">
      <alignment horizontal="center" vertical="bottom"/>
    </xf>
    <xf borderId="26" fillId="5" fontId="18" numFmtId="0" xfId="0" applyAlignment="1" applyBorder="1" applyFont="1">
      <alignment horizontal="center" vertical="bottom"/>
    </xf>
    <xf borderId="25" fillId="5" fontId="18" numFmtId="0" xfId="0" applyAlignment="1" applyBorder="1" applyFont="1">
      <alignment horizontal="center" vertical="bottom"/>
    </xf>
    <xf borderId="0" fillId="5" fontId="17" numFmtId="0" xfId="0" applyAlignment="1" applyFont="1">
      <alignment horizontal="center" vertical="bottom"/>
    </xf>
    <xf borderId="0" fillId="5" fontId="18" numFmtId="0" xfId="0" applyAlignment="1" applyFont="1">
      <alignment horizontal="center" vertical="bottom"/>
    </xf>
    <xf borderId="0" fillId="5" fontId="18" numFmtId="0" xfId="0" applyAlignment="1" applyFont="1">
      <alignment horizontal="center" vertical="bottom"/>
    </xf>
    <xf borderId="0" fillId="0" fontId="15" numFmtId="0" xfId="0" applyFont="1"/>
    <xf borderId="32" fillId="0" fontId="17" numFmtId="164" xfId="0" applyAlignment="1" applyBorder="1" applyFont="1" applyNumberFormat="1">
      <alignment horizontal="right"/>
    </xf>
    <xf borderId="33" fillId="0" fontId="20" numFmtId="165" xfId="0" applyAlignment="1" applyBorder="1" applyFont="1" applyNumberFormat="1">
      <alignment horizontal="right"/>
    </xf>
    <xf borderId="34" fillId="0" fontId="17" numFmtId="164" xfId="0" applyAlignment="1" applyBorder="1" applyFont="1" applyNumberFormat="1">
      <alignment horizontal="right"/>
    </xf>
    <xf borderId="35" fillId="0" fontId="20" numFmtId="165" xfId="0" applyBorder="1" applyFont="1" applyNumberFormat="1"/>
    <xf borderId="0" fillId="0" fontId="21" numFmtId="0" xfId="0" applyFont="1"/>
    <xf borderId="0" fillId="0" fontId="21" numFmtId="0" xfId="0" applyAlignment="1" applyFont="1">
      <alignment horizontal="left" readingOrder="0" shrinkToFit="0" vertical="center" wrapText="1"/>
    </xf>
    <xf borderId="36" fillId="0" fontId="17" numFmtId="164" xfId="0" applyAlignment="1" applyBorder="1" applyFont="1" applyNumberFormat="1">
      <alignment horizontal="right"/>
    </xf>
    <xf borderId="37" fillId="0" fontId="20" numFmtId="166" xfId="0" applyAlignment="1" applyBorder="1" applyFont="1" applyNumberFormat="1">
      <alignment horizontal="right"/>
    </xf>
    <xf borderId="38" fillId="0" fontId="17" numFmtId="164" xfId="0" applyAlignment="1" applyBorder="1" applyFont="1" applyNumberFormat="1">
      <alignment horizontal="right"/>
    </xf>
    <xf borderId="39" fillId="0" fontId="20" numFmtId="166" xfId="0" applyBorder="1" applyFont="1" applyNumberFormat="1"/>
    <xf borderId="0" fillId="0" fontId="18" numFmtId="0" xfId="0" applyFont="1"/>
    <xf borderId="37" fillId="0" fontId="20" numFmtId="165" xfId="0" applyAlignment="1" applyBorder="1" applyFont="1" applyNumberFormat="1">
      <alignment horizontal="right"/>
    </xf>
    <xf borderId="39" fillId="0" fontId="20" numFmtId="165" xfId="0" applyBorder="1" applyFont="1" applyNumberFormat="1"/>
    <xf borderId="37" fillId="0" fontId="20" numFmtId="4" xfId="0" applyAlignment="1" applyBorder="1" applyFont="1" applyNumberFormat="1">
      <alignment horizontal="right"/>
    </xf>
    <xf borderId="38" fillId="0" fontId="17" numFmtId="0" xfId="0" applyAlignment="1" applyBorder="1" applyFont="1">
      <alignment horizontal="right"/>
    </xf>
    <xf borderId="40" fillId="0" fontId="17" numFmtId="164" xfId="0" applyAlignment="1" applyBorder="1" applyFont="1" applyNumberFormat="1">
      <alignment horizontal="right"/>
    </xf>
    <xf borderId="41" fillId="0" fontId="20" numFmtId="2" xfId="0" applyAlignment="1" applyBorder="1" applyFont="1" applyNumberFormat="1">
      <alignment horizontal="right"/>
    </xf>
    <xf borderId="42" fillId="0" fontId="17" numFmtId="0" xfId="0" applyAlignment="1" applyBorder="1" applyFont="1">
      <alignment horizontal="right"/>
    </xf>
    <xf borderId="43" fillId="0" fontId="20" numFmtId="167" xfId="0" applyBorder="1" applyFont="1" applyNumberFormat="1"/>
    <xf borderId="0" fillId="0" fontId="17" numFmtId="0" xfId="0" applyFont="1"/>
    <xf borderId="0" fillId="0" fontId="18" numFmtId="0" xfId="0" applyAlignment="1" applyFont="1">
      <alignment horizontal="center"/>
    </xf>
    <xf borderId="0" fillId="0" fontId="18" numFmtId="165" xfId="0" applyFont="1" applyNumberFormat="1"/>
    <xf borderId="0" fillId="0" fontId="15" numFmtId="0" xfId="0" applyAlignment="1" applyFont="1">
      <alignment horizontal="center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2">
    <tableStyle count="2" pivot="0" name="Data-style">
      <tableStyleElement dxfId="1" type="firstRowStripe"/>
      <tableStyleElement dxfId="2" type="secondRowStripe"/>
    </tableStyle>
    <tableStyle count="2" pivot="0" name="Data-style 2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3790950" cy="24384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B12:D19" displayName="Table_1" id="1">
  <tableColumns count="3">
    <tableColumn name="Column1" id="1"/>
    <tableColumn name="Column2" id="2"/>
    <tableColumn name="Column3" id="3"/>
  </tableColumns>
  <tableStyleInfo name="Data-style" showColumnStripes="0" showFirstColumn="1" showLastColumn="1" showRowStripes="1"/>
</table>
</file>

<file path=xl/tables/table2.xml><?xml version="1.0" encoding="utf-8"?>
<table xmlns="http://schemas.openxmlformats.org/spreadsheetml/2006/main" headerRowCount="0" ref="E12:E19" displayName="Table_2" id="2">
  <tableColumns count="1">
    <tableColumn name="Column1" id="1"/>
  </tableColumns>
  <tableStyleInfo name="Data-style 2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4" Type="http://schemas.openxmlformats.org/officeDocument/2006/relationships/table" Target="../tables/table1.xml"/><Relationship Id="rId5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1.75"/>
    <col customWidth="1" min="2" max="2" width="34.25"/>
    <col customWidth="1" min="3" max="3" width="10.13"/>
    <col customWidth="1" min="6" max="6" width="14.38"/>
    <col customWidth="1" min="7" max="9" width="2.88"/>
    <col customWidth="1" min="10" max="11" width="9.63"/>
    <col customWidth="1" min="12" max="12" width="2.88"/>
    <col customWidth="1" min="13" max="14" width="9.63"/>
    <col customWidth="1" min="15" max="15" width="2.88"/>
  </cols>
  <sheetData>
    <row r="1" ht="18.75" customHeight="1">
      <c r="A1" s="1"/>
      <c r="B1" s="1"/>
      <c r="C1" s="1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</row>
    <row r="2" ht="18.75" customHeight="1">
      <c r="A2" s="1"/>
      <c r="B2" s="1"/>
      <c r="C2" s="1"/>
      <c r="D2" s="2"/>
      <c r="E2" s="2"/>
      <c r="F2" s="2"/>
      <c r="G2" s="3"/>
      <c r="H2" s="3"/>
      <c r="I2" s="3"/>
      <c r="J2" s="4">
        <v>44212.0</v>
      </c>
      <c r="K2" s="5">
        <v>0.0625</v>
      </c>
      <c r="L2" s="3"/>
      <c r="M2" s="4">
        <v>44455.0</v>
      </c>
      <c r="N2" s="5">
        <f>K9+K2</f>
        <v>0.5625</v>
      </c>
      <c r="O2" s="3"/>
    </row>
    <row r="3" ht="18.75" customHeight="1">
      <c r="A3" s="1"/>
      <c r="B3" s="1"/>
      <c r="C3" s="1"/>
      <c r="D3" s="2"/>
      <c r="E3" s="2"/>
      <c r="F3" s="2"/>
      <c r="G3" s="3"/>
      <c r="H3" s="3"/>
      <c r="I3" s="3"/>
      <c r="J3" s="4">
        <v>44204.0</v>
      </c>
      <c r="K3" s="6">
        <v>0.125</v>
      </c>
      <c r="L3" s="3"/>
      <c r="M3" s="4">
        <v>44324.0</v>
      </c>
      <c r="N3" s="6">
        <f>N2+K2</f>
        <v>0.625</v>
      </c>
      <c r="O3" s="3"/>
    </row>
    <row r="4" ht="18.75" customHeight="1">
      <c r="A4" s="1"/>
      <c r="B4" s="1"/>
      <c r="C4" s="1"/>
      <c r="D4" s="2"/>
      <c r="E4" s="2"/>
      <c r="F4" s="2"/>
      <c r="G4" s="3"/>
      <c r="H4" s="3"/>
      <c r="I4" s="3"/>
      <c r="J4" s="4">
        <v>44271.0</v>
      </c>
      <c r="K4" s="5">
        <v>0.1825</v>
      </c>
      <c r="L4" s="3"/>
      <c r="M4" s="4">
        <v>44516.0</v>
      </c>
      <c r="N4" s="5">
        <f>N3+K2</f>
        <v>0.6875</v>
      </c>
      <c r="O4" s="3"/>
    </row>
    <row r="5" ht="18.75" customHeight="1">
      <c r="A5" s="1"/>
      <c r="B5" s="1"/>
      <c r="C5" s="1"/>
      <c r="D5" s="2"/>
      <c r="E5" s="2"/>
      <c r="F5" s="2"/>
      <c r="G5" s="3"/>
      <c r="H5" s="3"/>
      <c r="I5" s="3"/>
      <c r="J5" s="4">
        <v>44200.0</v>
      </c>
      <c r="K5" s="7">
        <v>0.25</v>
      </c>
      <c r="L5" s="3"/>
      <c r="M5" s="4">
        <v>44259.0</v>
      </c>
      <c r="N5" s="6">
        <f>N4+K2</f>
        <v>0.75</v>
      </c>
      <c r="O5" s="3"/>
    </row>
    <row r="6" ht="18.75" customHeight="1">
      <c r="A6" s="1"/>
      <c r="B6" s="1"/>
      <c r="C6" s="1"/>
      <c r="D6" s="2"/>
      <c r="E6" s="2"/>
      <c r="F6" s="2"/>
      <c r="G6" s="3"/>
      <c r="H6" s="3"/>
      <c r="I6" s="3"/>
      <c r="J6" s="4">
        <v>44332.0</v>
      </c>
      <c r="K6" s="5">
        <v>0.3125</v>
      </c>
      <c r="L6" s="3"/>
      <c r="M6" s="8" t="s">
        <v>0</v>
      </c>
      <c r="N6" s="5">
        <f>N5+K2</f>
        <v>0.8125</v>
      </c>
      <c r="O6" s="3"/>
    </row>
    <row r="7" ht="18.75" customHeight="1">
      <c r="A7" s="1"/>
      <c r="B7" s="1"/>
      <c r="C7" s="1"/>
      <c r="D7" s="2"/>
      <c r="E7" s="2"/>
      <c r="F7" s="2"/>
      <c r="G7" s="3"/>
      <c r="H7" s="3"/>
      <c r="I7" s="3"/>
      <c r="J7" s="4">
        <v>44263.0</v>
      </c>
      <c r="K7" s="6">
        <f>3*K3</f>
        <v>0.375</v>
      </c>
      <c r="L7" s="3"/>
      <c r="M7" s="4">
        <v>44385.0</v>
      </c>
      <c r="N7" s="6">
        <f>N6+K2</f>
        <v>0.875</v>
      </c>
      <c r="O7" s="3"/>
    </row>
    <row r="8" ht="18.75" customHeight="1">
      <c r="A8" s="1"/>
      <c r="B8" s="1"/>
      <c r="C8" s="1"/>
      <c r="D8" s="2"/>
      <c r="E8" s="2"/>
      <c r="F8" s="2"/>
      <c r="G8" s="3"/>
      <c r="H8" s="3"/>
      <c r="I8" s="3"/>
      <c r="J8" s="4">
        <v>44393.0</v>
      </c>
      <c r="K8" s="5">
        <f>K7+K2</f>
        <v>0.4375</v>
      </c>
      <c r="L8" s="3"/>
      <c r="M8" s="8" t="s">
        <v>1</v>
      </c>
      <c r="N8" s="5">
        <f>N7+K2</f>
        <v>0.9375</v>
      </c>
      <c r="O8" s="3"/>
    </row>
    <row r="9" ht="18.75" customHeight="1">
      <c r="A9" s="1"/>
      <c r="B9" s="1"/>
      <c r="C9" s="1"/>
      <c r="D9" s="2"/>
      <c r="E9" s="2"/>
      <c r="F9" s="2"/>
      <c r="G9" s="3"/>
      <c r="H9" s="3"/>
      <c r="I9" s="3"/>
      <c r="J9" s="4">
        <v>44198.0</v>
      </c>
      <c r="K9" s="9">
        <f>K8+K2</f>
        <v>0.5</v>
      </c>
      <c r="L9" s="3"/>
      <c r="M9" s="8">
        <v>1.0</v>
      </c>
      <c r="N9" s="10">
        <f>N8+K2</f>
        <v>1</v>
      </c>
      <c r="O9" s="3"/>
    </row>
    <row r="10" ht="18.75" customHeight="1">
      <c r="A10" s="1"/>
      <c r="B10" s="11"/>
      <c r="C10" s="12"/>
      <c r="D10" s="13"/>
      <c r="E10" s="14"/>
      <c r="F10" s="15"/>
      <c r="G10" s="3"/>
      <c r="H10" s="3"/>
      <c r="I10" s="3"/>
      <c r="J10" s="3"/>
      <c r="K10" s="3"/>
      <c r="L10" s="3"/>
      <c r="M10" s="3"/>
      <c r="N10" s="3"/>
      <c r="O10" s="3"/>
    </row>
    <row r="11" ht="24.0" customHeight="1">
      <c r="A11" s="3"/>
      <c r="B11" s="16"/>
      <c r="C11" s="3"/>
      <c r="D11" s="3"/>
      <c r="E11" s="3"/>
      <c r="F11" s="17"/>
      <c r="G11" s="3"/>
      <c r="H11" s="3"/>
      <c r="I11" s="3"/>
      <c r="J11" s="3"/>
      <c r="K11" s="3"/>
      <c r="L11" s="3"/>
      <c r="M11" s="3"/>
      <c r="N11" s="3"/>
      <c r="O11" s="3"/>
    </row>
    <row r="12" ht="21.0" customHeight="1">
      <c r="A12" s="18"/>
      <c r="B12" s="19" t="s">
        <v>2</v>
      </c>
      <c r="C12" s="20"/>
      <c r="D12" s="21">
        <v>5.1825</v>
      </c>
      <c r="E12" s="22"/>
      <c r="F12" s="23"/>
      <c r="G12" s="24"/>
      <c r="H12" s="24"/>
      <c r="I12" s="24"/>
      <c r="J12" s="25" t="s">
        <v>3</v>
      </c>
      <c r="K12" s="26"/>
      <c r="L12" s="26"/>
      <c r="M12" s="26"/>
      <c r="N12" s="27"/>
      <c r="O12" s="24"/>
    </row>
    <row r="13" ht="21.0" customHeight="1">
      <c r="A13" s="18"/>
      <c r="B13" s="28"/>
      <c r="C13" s="20"/>
      <c r="D13" s="29"/>
      <c r="E13" s="30"/>
      <c r="F13" s="23"/>
      <c r="G13" s="24"/>
      <c r="H13" s="24"/>
      <c r="I13" s="24"/>
      <c r="J13" s="31"/>
      <c r="K13" s="32"/>
      <c r="L13" s="32"/>
      <c r="M13" s="32"/>
      <c r="N13" s="33"/>
      <c r="O13" s="24"/>
    </row>
    <row r="14" ht="21.0" customHeight="1">
      <c r="A14" s="3"/>
      <c r="B14" s="34"/>
      <c r="C14" s="35"/>
      <c r="D14" s="35"/>
      <c r="E14" s="35"/>
      <c r="F14" s="23"/>
      <c r="G14" s="24"/>
      <c r="H14" s="24"/>
      <c r="I14" s="24"/>
      <c r="J14" s="36"/>
      <c r="K14" s="37"/>
      <c r="L14" s="37"/>
      <c r="M14" s="37"/>
      <c r="N14" s="38"/>
      <c r="O14" s="24"/>
    </row>
    <row r="15" ht="21.0" customHeight="1">
      <c r="A15" s="18"/>
      <c r="B15" s="19" t="s">
        <v>4</v>
      </c>
      <c r="C15" s="20"/>
      <c r="D15" s="21">
        <v>3.0</v>
      </c>
      <c r="E15" s="22"/>
      <c r="F15" s="39"/>
      <c r="G15" s="24"/>
      <c r="H15" s="24"/>
      <c r="I15" s="24"/>
      <c r="J15" s="36"/>
      <c r="K15" s="37"/>
      <c r="L15" s="37"/>
      <c r="M15" s="37"/>
      <c r="N15" s="38"/>
      <c r="O15" s="24"/>
    </row>
    <row r="16" ht="21.0" customHeight="1">
      <c r="A16" s="18"/>
      <c r="B16" s="28"/>
      <c r="C16" s="20"/>
      <c r="D16" s="29"/>
      <c r="E16" s="30"/>
      <c r="F16" s="23"/>
      <c r="G16" s="24"/>
      <c r="H16" s="24"/>
      <c r="I16" s="24"/>
      <c r="J16" s="36"/>
      <c r="K16" s="37"/>
      <c r="L16" s="37"/>
      <c r="M16" s="37"/>
      <c r="N16" s="38"/>
      <c r="O16" s="24"/>
    </row>
    <row r="17" ht="21.0" customHeight="1">
      <c r="A17" s="3"/>
      <c r="B17" s="40"/>
      <c r="C17" s="35"/>
      <c r="D17" s="35"/>
      <c r="E17" s="35"/>
      <c r="F17" s="23"/>
      <c r="G17" s="24"/>
      <c r="H17" s="24"/>
      <c r="I17" s="24"/>
      <c r="J17" s="36"/>
      <c r="K17" s="37"/>
      <c r="L17" s="37"/>
      <c r="M17" s="37"/>
      <c r="N17" s="38"/>
      <c r="O17" s="24"/>
    </row>
    <row r="18" ht="21.0" customHeight="1">
      <c r="A18" s="18"/>
      <c r="B18" s="41" t="s">
        <v>5</v>
      </c>
      <c r="C18" s="20"/>
      <c r="D18" s="42">
        <v>0.0</v>
      </c>
      <c r="E18" s="22"/>
      <c r="F18" s="23"/>
      <c r="G18" s="24"/>
      <c r="H18" s="24"/>
      <c r="I18" s="24"/>
      <c r="J18" s="36"/>
      <c r="K18" s="37"/>
      <c r="L18" s="37"/>
      <c r="M18" s="37"/>
      <c r="N18" s="38"/>
      <c r="O18" s="24"/>
    </row>
    <row r="19" ht="21.0" customHeight="1">
      <c r="A19" s="18"/>
      <c r="B19" s="28"/>
      <c r="C19" s="20"/>
      <c r="D19" s="29"/>
      <c r="E19" s="30"/>
      <c r="F19" s="23"/>
      <c r="G19" s="24"/>
      <c r="H19" s="24"/>
      <c r="I19" s="24"/>
      <c r="J19" s="36"/>
      <c r="K19" s="37"/>
      <c r="L19" s="37"/>
      <c r="M19" s="37"/>
      <c r="N19" s="38"/>
      <c r="O19" s="24"/>
    </row>
    <row r="20" ht="21.0" customHeight="1">
      <c r="A20" s="3"/>
      <c r="B20" s="40"/>
      <c r="C20" s="43"/>
      <c r="D20" s="43"/>
      <c r="E20" s="43"/>
      <c r="F20" s="23"/>
      <c r="G20" s="24"/>
      <c r="H20" s="24"/>
      <c r="I20" s="24"/>
      <c r="J20" s="36"/>
      <c r="K20" s="37"/>
      <c r="L20" s="37"/>
      <c r="M20" s="37"/>
      <c r="N20" s="38"/>
      <c r="O20" s="24"/>
    </row>
    <row r="21" ht="21.0" customHeight="1">
      <c r="A21" s="18"/>
      <c r="B21" s="41" t="s">
        <v>6</v>
      </c>
      <c r="C21" s="44"/>
      <c r="D21" s="45">
        <f>CEILING(((D12+D15+D18)/1.414),0.0625)</f>
        <v>5.8125</v>
      </c>
      <c r="E21" s="22"/>
      <c r="F21" s="46">
        <f>D21</f>
        <v>5.8125</v>
      </c>
      <c r="G21" s="24"/>
      <c r="H21" s="24"/>
      <c r="I21" s="24"/>
      <c r="J21" s="36"/>
      <c r="K21" s="37"/>
      <c r="L21" s="37"/>
      <c r="M21" s="37"/>
      <c r="N21" s="38"/>
      <c r="O21" s="24"/>
    </row>
    <row r="22" ht="21.0" customHeight="1">
      <c r="A22" s="18"/>
      <c r="B22" s="28"/>
      <c r="C22" s="44"/>
      <c r="D22" s="29"/>
      <c r="E22" s="30"/>
      <c r="F22" s="30"/>
      <c r="G22" s="24"/>
      <c r="H22" s="24"/>
      <c r="I22" s="24"/>
      <c r="J22" s="47"/>
      <c r="K22" s="37"/>
      <c r="L22" s="37"/>
      <c r="M22" s="37"/>
      <c r="N22" s="38"/>
      <c r="O22" s="24"/>
    </row>
    <row r="23" ht="21.0" customHeight="1">
      <c r="A23" s="3"/>
      <c r="B23" s="40"/>
      <c r="C23" s="35"/>
      <c r="D23" s="35"/>
      <c r="E23" s="35"/>
      <c r="F23" s="48"/>
      <c r="G23" s="24"/>
      <c r="H23" s="24"/>
      <c r="I23" s="24"/>
      <c r="J23" s="47"/>
      <c r="K23" s="37"/>
      <c r="L23" s="37"/>
      <c r="M23" s="37"/>
      <c r="N23" s="38"/>
      <c r="O23" s="24"/>
    </row>
    <row r="24" ht="21.0" customHeight="1">
      <c r="A24" s="18"/>
      <c r="B24" s="41" t="s">
        <v>7</v>
      </c>
      <c r="C24" s="44"/>
      <c r="D24" s="45">
        <f>CEILING(((D12+D15+D18)/1.414)+(D15),0.0625)</f>
        <v>8.8125</v>
      </c>
      <c r="E24" s="22"/>
      <c r="F24" s="46">
        <f>D24</f>
        <v>8.8125</v>
      </c>
      <c r="G24" s="49"/>
      <c r="H24" s="49"/>
      <c r="I24" s="49"/>
      <c r="J24" s="50"/>
      <c r="K24" s="51"/>
      <c r="L24" s="51"/>
      <c r="M24" s="51"/>
      <c r="N24" s="52"/>
      <c r="O24" s="49"/>
    </row>
    <row r="25" ht="21.0" customHeight="1">
      <c r="A25" s="18"/>
      <c r="B25" s="28"/>
      <c r="C25" s="44"/>
      <c r="D25" s="29"/>
      <c r="E25" s="30"/>
      <c r="F25" s="30"/>
      <c r="G25" s="24"/>
      <c r="H25" s="24"/>
      <c r="I25" s="24"/>
      <c r="J25" s="53"/>
      <c r="K25" s="54"/>
      <c r="L25" s="54"/>
      <c r="M25" s="54"/>
      <c r="N25" s="55"/>
      <c r="O25" s="24"/>
    </row>
    <row r="26">
      <c r="A26" s="3"/>
      <c r="B26" s="56"/>
      <c r="C26" s="56"/>
      <c r="D26" s="56"/>
      <c r="E26" s="56"/>
      <c r="F26" s="56"/>
      <c r="G26" s="49"/>
      <c r="H26" s="49"/>
      <c r="I26" s="49"/>
      <c r="J26" s="49"/>
      <c r="K26" s="49"/>
      <c r="L26" s="49"/>
      <c r="M26" s="49"/>
      <c r="N26" s="49"/>
      <c r="O26" s="49"/>
    </row>
    <row r="27">
      <c r="A27" s="3"/>
      <c r="B27" s="57" t="s">
        <v>8</v>
      </c>
      <c r="O27" s="49"/>
    </row>
  </sheetData>
  <mergeCells count="14">
    <mergeCell ref="B18:B19"/>
    <mergeCell ref="B15:B16"/>
    <mergeCell ref="B12:B13"/>
    <mergeCell ref="D10:F10"/>
    <mergeCell ref="D12:E13"/>
    <mergeCell ref="D15:E16"/>
    <mergeCell ref="D18:E19"/>
    <mergeCell ref="B24:B25"/>
    <mergeCell ref="B21:B22"/>
    <mergeCell ref="D21:E22"/>
    <mergeCell ref="F21:F22"/>
    <mergeCell ref="D24:E25"/>
    <mergeCell ref="F24:F25"/>
    <mergeCell ref="B27:N27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1.13"/>
    <col customWidth="1" min="2" max="2" width="11.88"/>
    <col customWidth="1" min="3" max="4" width="8.75"/>
    <col customWidth="1" min="5" max="5" width="9.13"/>
    <col customWidth="1" min="6" max="6" width="9.0"/>
    <col customWidth="1" min="7" max="7" width="1.88"/>
    <col customWidth="1" min="8" max="8" width="11.38"/>
    <col customWidth="1" min="9" max="9" width="8.5"/>
    <col customWidth="1" min="10" max="10" width="8.63"/>
    <col customWidth="1" min="11" max="11" width="8.75"/>
    <col customWidth="1" min="12" max="13" width="8.63"/>
    <col customWidth="1" min="14" max="14" width="6.25"/>
  </cols>
  <sheetData>
    <row r="1" ht="34.5" customHeight="1">
      <c r="A1" s="58"/>
      <c r="B1" s="59" t="s">
        <v>9</v>
      </c>
      <c r="C1" s="60"/>
      <c r="D1" s="60"/>
      <c r="E1" s="60"/>
      <c r="F1" s="60"/>
      <c r="G1" s="61"/>
      <c r="H1" s="62" t="s">
        <v>10</v>
      </c>
      <c r="I1" s="60"/>
      <c r="J1" s="60"/>
      <c r="K1" s="60"/>
      <c r="L1" s="60"/>
      <c r="M1" s="60"/>
      <c r="N1" s="63"/>
    </row>
    <row r="2" ht="18.0" customHeight="1">
      <c r="A2" s="64"/>
      <c r="B2" s="65"/>
      <c r="C2" s="66" t="s">
        <v>11</v>
      </c>
      <c r="D2" s="66" t="s">
        <v>12</v>
      </c>
      <c r="E2" s="66" t="s">
        <v>13</v>
      </c>
      <c r="F2" s="67" t="s">
        <v>14</v>
      </c>
      <c r="G2" s="68"/>
      <c r="H2" s="66" t="s">
        <v>15</v>
      </c>
      <c r="I2" s="69" t="s">
        <v>16</v>
      </c>
      <c r="J2" s="69" t="s">
        <v>17</v>
      </c>
      <c r="K2" s="69" t="s">
        <v>18</v>
      </c>
      <c r="L2" s="69" t="s">
        <v>19</v>
      </c>
      <c r="M2" s="69" t="s">
        <v>20</v>
      </c>
    </row>
    <row r="3" ht="18.0" customHeight="1">
      <c r="A3" s="70"/>
      <c r="B3" s="71"/>
      <c r="C3" s="72"/>
      <c r="D3" s="72"/>
      <c r="E3" s="72"/>
      <c r="F3" s="73"/>
      <c r="G3" s="74"/>
      <c r="H3" s="72"/>
      <c r="I3" s="75"/>
      <c r="J3" s="75"/>
      <c r="K3" s="75"/>
      <c r="L3" s="75"/>
      <c r="M3" s="75"/>
    </row>
    <row r="4" ht="18.0" customHeight="1">
      <c r="A4" s="70"/>
      <c r="B4" s="76" t="s">
        <v>21</v>
      </c>
      <c r="C4" s="77" t="s">
        <v>22</v>
      </c>
      <c r="D4" s="77" t="s">
        <v>23</v>
      </c>
      <c r="E4" s="78" t="s">
        <v>24</v>
      </c>
      <c r="F4" s="79" t="s">
        <v>25</v>
      </c>
      <c r="G4" s="74"/>
      <c r="H4" s="80" t="s">
        <v>25</v>
      </c>
      <c r="I4" s="81" t="s">
        <v>26</v>
      </c>
      <c r="J4" s="81" t="s">
        <v>27</v>
      </c>
      <c r="K4" s="81" t="s">
        <v>28</v>
      </c>
      <c r="L4" s="81" t="s">
        <v>29</v>
      </c>
      <c r="M4" s="81" t="s">
        <v>30</v>
      </c>
    </row>
    <row r="5" ht="18.0" customHeight="1">
      <c r="A5" s="70"/>
      <c r="B5" s="82" t="s">
        <v>25</v>
      </c>
      <c r="C5" s="83" t="s">
        <v>31</v>
      </c>
      <c r="D5" s="84" t="s">
        <v>32</v>
      </c>
      <c r="E5" s="84" t="s">
        <v>33</v>
      </c>
      <c r="F5" s="85" t="s">
        <v>34</v>
      </c>
      <c r="G5" s="74"/>
      <c r="H5" s="86" t="s">
        <v>34</v>
      </c>
      <c r="I5" s="87" t="s">
        <v>35</v>
      </c>
      <c r="J5" s="87" t="s">
        <v>36</v>
      </c>
      <c r="K5" s="87" t="s">
        <v>37</v>
      </c>
      <c r="L5" s="87" t="s">
        <v>26</v>
      </c>
      <c r="M5" s="87" t="s">
        <v>38</v>
      </c>
    </row>
    <row r="6" ht="18.0" customHeight="1">
      <c r="A6" s="70"/>
      <c r="B6" s="76" t="s">
        <v>39</v>
      </c>
      <c r="C6" s="77" t="s">
        <v>26</v>
      </c>
      <c r="D6" s="77" t="s">
        <v>40</v>
      </c>
      <c r="E6" s="77" t="s">
        <v>30</v>
      </c>
      <c r="F6" s="88" t="s">
        <v>41</v>
      </c>
      <c r="G6" s="74"/>
      <c r="H6" s="80" t="s">
        <v>41</v>
      </c>
      <c r="I6" s="81" t="s">
        <v>42</v>
      </c>
      <c r="J6" s="81" t="s">
        <v>43</v>
      </c>
      <c r="K6" s="81" t="s">
        <v>44</v>
      </c>
      <c r="L6" s="81" t="s">
        <v>45</v>
      </c>
      <c r="M6" s="81" t="s">
        <v>46</v>
      </c>
    </row>
    <row r="7" ht="18.0" customHeight="1">
      <c r="A7" s="70"/>
      <c r="B7" s="82" t="s">
        <v>46</v>
      </c>
      <c r="C7" s="89" t="s">
        <v>41</v>
      </c>
      <c r="D7" s="84" t="s">
        <v>47</v>
      </c>
      <c r="E7" s="90" t="s">
        <v>48</v>
      </c>
      <c r="F7" s="91" t="s">
        <v>43</v>
      </c>
      <c r="G7" s="74"/>
      <c r="H7" s="86" t="s">
        <v>43</v>
      </c>
      <c r="I7" s="87" t="s">
        <v>49</v>
      </c>
      <c r="J7" s="87" t="s">
        <v>50</v>
      </c>
      <c r="K7" s="87" t="s">
        <v>51</v>
      </c>
      <c r="L7" s="87" t="s">
        <v>52</v>
      </c>
      <c r="M7" s="87" t="s">
        <v>35</v>
      </c>
    </row>
    <row r="8" ht="18.0" customHeight="1">
      <c r="A8" s="70"/>
      <c r="B8" s="76" t="s">
        <v>41</v>
      </c>
      <c r="C8" s="77" t="s">
        <v>53</v>
      </c>
      <c r="D8" s="77" t="s">
        <v>54</v>
      </c>
      <c r="E8" s="78" t="s">
        <v>27</v>
      </c>
      <c r="F8" s="79" t="s">
        <v>42</v>
      </c>
      <c r="G8" s="74"/>
      <c r="H8" s="80" t="s">
        <v>42</v>
      </c>
      <c r="I8" s="81" t="s">
        <v>55</v>
      </c>
      <c r="J8" s="81" t="s">
        <v>56</v>
      </c>
      <c r="K8" s="81" t="s">
        <v>57</v>
      </c>
      <c r="L8" s="81" t="s">
        <v>47</v>
      </c>
      <c r="M8" s="81" t="s">
        <v>58</v>
      </c>
    </row>
    <row r="9" ht="18.0" customHeight="1">
      <c r="A9" s="70"/>
      <c r="B9" s="82" t="s">
        <v>59</v>
      </c>
      <c r="C9" s="86" t="s">
        <v>60</v>
      </c>
      <c r="D9" s="87" t="s">
        <v>61</v>
      </c>
      <c r="E9" s="87" t="s">
        <v>46</v>
      </c>
      <c r="F9" s="92">
        <v>6.0</v>
      </c>
      <c r="G9" s="74"/>
      <c r="H9" s="87">
        <v>6.0</v>
      </c>
      <c r="I9" s="87" t="s">
        <v>62</v>
      </c>
      <c r="J9" s="87" t="s">
        <v>63</v>
      </c>
      <c r="K9" s="87" t="s">
        <v>64</v>
      </c>
      <c r="L9" s="87" t="s">
        <v>65</v>
      </c>
      <c r="M9" s="87" t="s">
        <v>47</v>
      </c>
    </row>
    <row r="10" ht="18.0" customHeight="1">
      <c r="A10" s="70"/>
      <c r="B10" s="93" t="s">
        <v>66</v>
      </c>
      <c r="C10" s="65"/>
      <c r="D10" s="94"/>
      <c r="E10" s="94" t="s">
        <v>43</v>
      </c>
      <c r="F10" s="95">
        <v>9.0</v>
      </c>
      <c r="G10" s="74"/>
      <c r="H10" s="94">
        <v>9.0</v>
      </c>
      <c r="I10" s="95"/>
      <c r="J10" s="94"/>
      <c r="K10" s="94" t="s">
        <v>67</v>
      </c>
      <c r="L10" s="95"/>
      <c r="M10" s="94"/>
    </row>
    <row r="11" ht="18.0" customHeight="1">
      <c r="A11" s="70"/>
      <c r="B11" s="96"/>
      <c r="C11" s="97"/>
      <c r="D11" s="98"/>
      <c r="E11" s="98"/>
      <c r="F11" s="98"/>
      <c r="G11" s="98"/>
      <c r="H11" s="98"/>
      <c r="I11" s="98"/>
      <c r="J11" s="98"/>
      <c r="K11" s="98"/>
      <c r="L11" s="98"/>
      <c r="M11" s="98"/>
    </row>
    <row r="12" ht="18.0" customHeight="1">
      <c r="A12" s="99"/>
      <c r="B12" s="100">
        <v>44212.0</v>
      </c>
      <c r="C12" s="101">
        <v>0.0625</v>
      </c>
      <c r="D12" s="102">
        <v>44455.0</v>
      </c>
      <c r="E12" s="103">
        <f>C19+C12</f>
        <v>0.5625</v>
      </c>
      <c r="F12" s="104"/>
      <c r="G12" s="104"/>
      <c r="H12" s="105" t="s">
        <v>68</v>
      </c>
    </row>
    <row r="13" ht="18.0" customHeight="1">
      <c r="A13" s="99"/>
      <c r="B13" s="106">
        <v>44204.0</v>
      </c>
      <c r="C13" s="107">
        <v>0.125</v>
      </c>
      <c r="D13" s="108">
        <v>44324.0</v>
      </c>
      <c r="E13" s="109">
        <f>E12+C12</f>
        <v>0.625</v>
      </c>
      <c r="F13" s="110"/>
      <c r="G13" s="110"/>
    </row>
    <row r="14" ht="18.0" customHeight="1">
      <c r="A14" s="99"/>
      <c r="B14" s="106">
        <v>44271.0</v>
      </c>
      <c r="C14" s="111">
        <v>0.1825</v>
      </c>
      <c r="D14" s="108">
        <v>44516.0</v>
      </c>
      <c r="E14" s="112">
        <f>E13+C12</f>
        <v>0.6875</v>
      </c>
      <c r="F14" s="104"/>
      <c r="G14" s="104"/>
    </row>
    <row r="15" ht="18.0" customHeight="1">
      <c r="A15" s="99"/>
      <c r="B15" s="106">
        <v>44200.0</v>
      </c>
      <c r="C15" s="113">
        <v>0.25</v>
      </c>
      <c r="D15" s="108">
        <v>44259.0</v>
      </c>
      <c r="E15" s="109">
        <f>E14+C12</f>
        <v>0.75</v>
      </c>
      <c r="F15" s="104"/>
      <c r="G15" s="104"/>
    </row>
    <row r="16" ht="18.0" customHeight="1">
      <c r="A16" s="99"/>
      <c r="B16" s="106">
        <v>44332.0</v>
      </c>
      <c r="C16" s="111">
        <v>0.3125</v>
      </c>
      <c r="D16" s="114" t="s">
        <v>0</v>
      </c>
      <c r="E16" s="112">
        <f>E15+C12</f>
        <v>0.8125</v>
      </c>
      <c r="F16" s="104"/>
      <c r="G16" s="104"/>
    </row>
    <row r="17" ht="18.0" customHeight="1">
      <c r="A17" s="99"/>
      <c r="B17" s="106">
        <v>44263.0</v>
      </c>
      <c r="C17" s="107">
        <f>3*C13</f>
        <v>0.375</v>
      </c>
      <c r="D17" s="108">
        <v>44385.0</v>
      </c>
      <c r="E17" s="109">
        <f>E16+C12</f>
        <v>0.875</v>
      </c>
      <c r="F17" s="104"/>
      <c r="G17" s="104"/>
    </row>
    <row r="18" ht="18.0" customHeight="1">
      <c r="A18" s="99"/>
      <c r="B18" s="106">
        <v>44393.0</v>
      </c>
      <c r="C18" s="111">
        <f>C17+C12</f>
        <v>0.4375</v>
      </c>
      <c r="D18" s="114" t="s">
        <v>1</v>
      </c>
      <c r="E18" s="112">
        <f>E17+C12</f>
        <v>0.9375</v>
      </c>
      <c r="F18" s="104"/>
      <c r="G18" s="104"/>
    </row>
    <row r="19" ht="18.0" customHeight="1">
      <c r="B19" s="115">
        <v>44198.0</v>
      </c>
      <c r="C19" s="116">
        <f>C18+C12</f>
        <v>0.5</v>
      </c>
      <c r="D19" s="117">
        <v>1.0</v>
      </c>
      <c r="E19" s="118">
        <f>E18+C12</f>
        <v>1</v>
      </c>
      <c r="F19" s="104"/>
      <c r="G19" s="104"/>
    </row>
    <row r="20" ht="15.75" customHeight="1">
      <c r="B20" s="119"/>
      <c r="C20" s="120"/>
      <c r="D20" s="104"/>
      <c r="E20" s="104"/>
      <c r="F20" s="104"/>
      <c r="G20" s="104"/>
      <c r="H20" s="104"/>
      <c r="I20" s="104"/>
      <c r="J20" s="104"/>
      <c r="K20" s="104"/>
      <c r="L20" s="104"/>
      <c r="M20" s="104"/>
    </row>
    <row r="21" ht="15.75" customHeight="1">
      <c r="A21" s="99"/>
      <c r="B21" s="119"/>
      <c r="C21" s="120"/>
      <c r="D21" s="104"/>
      <c r="E21" s="104"/>
      <c r="F21" s="104"/>
      <c r="G21" s="104"/>
      <c r="H21" s="104"/>
      <c r="I21" s="104"/>
      <c r="J21" s="110"/>
      <c r="K21" s="121"/>
      <c r="L21" s="110"/>
      <c r="M21" s="104"/>
    </row>
    <row r="22" ht="15.75" customHeight="1">
      <c r="B22" s="70"/>
      <c r="C22" s="122"/>
    </row>
  </sheetData>
  <mergeCells count="4">
    <mergeCell ref="B1:F1"/>
    <mergeCell ref="H1:M1"/>
    <mergeCell ref="G2:G10"/>
    <mergeCell ref="H12:M19"/>
  </mergeCells>
  <drawing r:id="rId1"/>
  <tableParts count="2">
    <tablePart r:id="rId4"/>
    <tablePart r:id="rId5"/>
  </tableParts>
</worksheet>
</file>